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00過去データ（Mドライブ等）\令和６年度\企画調整グループ\H MICE\a 補助金\99_要綱、マニュアル、申請様式、その他\03_申請書様式\"/>
    </mc:Choice>
  </mc:AlternateContent>
  <xr:revisionPtr revIDLastSave="0" documentId="13_ncr:1_{25C1BC8F-6CB3-482A-AA24-13E92CAA321F}" xr6:coauthVersionLast="47" xr6:coauthVersionMax="47" xr10:uidLastSave="{00000000-0000-0000-0000-000000000000}"/>
  <bookViews>
    <workbookView xWindow="-28920" yWindow="1530" windowWidth="29040" windowHeight="15720" xr2:uid="{E6C6AFE8-964C-40C5-91F2-AC68D51CE340}"/>
  </bookViews>
  <sheets>
    <sheet name="収支予算書（R7開催～)" sheetId="1" r:id="rId1"/>
    <sheet name="【記載例】予算書" sheetId="7" r:id="rId2"/>
    <sheet name="補助対象外経費" sheetId="5" state="hidden" r:id="rId3"/>
  </sheets>
  <definedNames>
    <definedName name="_xlnm.Print_Area" localSheetId="1">【記載例】予算書!$A$1:$G$39</definedName>
    <definedName name="_xlnm.Print_Area" localSheetId="0">'収支予算書（R7開催～)'!$A$1:$G$37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7" l="1"/>
  <c r="D28" i="7"/>
  <c r="C28" i="7"/>
  <c r="D15" i="7"/>
  <c r="D11" i="7"/>
  <c r="C11" i="7"/>
  <c r="D10" i="7"/>
  <c r="C10" i="7"/>
  <c r="D9" i="7"/>
  <c r="C9" i="7"/>
  <c r="D25" i="1"/>
  <c r="C25" i="1"/>
  <c r="D14" i="1"/>
  <c r="C14" i="1"/>
</calcChain>
</file>

<file path=xl/sharedStrings.xml><?xml version="1.0" encoding="utf-8"?>
<sst xmlns="http://schemas.openxmlformats.org/spreadsheetml/2006/main" count="96" uniqueCount="58">
  <si>
    <t>別紙２</t>
    <rPh sb="0" eb="2">
      <t>ベッシ</t>
    </rPh>
    <phoneticPr fontId="2"/>
  </si>
  <si>
    <t>収支予算書</t>
    <rPh sb="0" eb="2">
      <t>シュウシ</t>
    </rPh>
    <rPh sb="2" eb="5">
      <t>ヨサンショ</t>
    </rPh>
    <phoneticPr fontId="2"/>
  </si>
  <si>
    <t>(1)収入</t>
    <rPh sb="3" eb="5">
      <t>シュウニュウ</t>
    </rPh>
    <phoneticPr fontId="2"/>
  </si>
  <si>
    <t>科目　</t>
    <rPh sb="0" eb="2">
      <t>カモク</t>
    </rPh>
    <phoneticPr fontId="2"/>
  </si>
  <si>
    <t>内訳</t>
    <rPh sb="0" eb="2">
      <t>ウチワケ</t>
    </rPh>
    <phoneticPr fontId="2"/>
  </si>
  <si>
    <t>備考</t>
    <rPh sb="0" eb="2">
      <t>ビコウ</t>
    </rPh>
    <phoneticPr fontId="2"/>
  </si>
  <si>
    <t>県補助金</t>
    <rPh sb="0" eb="1">
      <t>ケン</t>
    </rPh>
    <rPh sb="1" eb="4">
      <t>ホジョキン</t>
    </rPh>
    <phoneticPr fontId="2"/>
  </si>
  <si>
    <t>市町村補助金</t>
    <rPh sb="0" eb="3">
      <t>シチョウソン</t>
    </rPh>
    <rPh sb="3" eb="6">
      <t>ホジョキン</t>
    </rPh>
    <phoneticPr fontId="2"/>
  </si>
  <si>
    <t>その他補助金</t>
    <rPh sb="2" eb="3">
      <t>タ</t>
    </rPh>
    <rPh sb="3" eb="6">
      <t>ホジョキン</t>
    </rPh>
    <phoneticPr fontId="2"/>
  </si>
  <si>
    <t>計</t>
    <rPh sb="0" eb="1">
      <t>ケイ</t>
    </rPh>
    <phoneticPr fontId="2"/>
  </si>
  <si>
    <t>（単位：円）</t>
    <rPh sb="1" eb="3">
      <t>タンイ</t>
    </rPh>
    <rPh sb="4" eb="5">
      <t>エン</t>
    </rPh>
    <phoneticPr fontId="2"/>
  </si>
  <si>
    <t>(2)支出</t>
    <rPh sb="3" eb="5">
      <t>シシュツ</t>
    </rPh>
    <phoneticPr fontId="2"/>
  </si>
  <si>
    <t>会場借上料</t>
    <rPh sb="0" eb="2">
      <t>カイジョウ</t>
    </rPh>
    <rPh sb="2" eb="3">
      <t>シャク</t>
    </rPh>
    <rPh sb="3" eb="4">
      <t>ジョウ</t>
    </rPh>
    <rPh sb="4" eb="5">
      <t>リョウ</t>
    </rPh>
    <phoneticPr fontId="2"/>
  </si>
  <si>
    <t>印刷製本費</t>
    <rPh sb="0" eb="5">
      <t>インサツセイホンヒ</t>
    </rPh>
    <phoneticPr fontId="2"/>
  </si>
  <si>
    <t>広報宣伝費</t>
    <rPh sb="0" eb="2">
      <t>コウホウ</t>
    </rPh>
    <rPh sb="2" eb="5">
      <t>センデンヒ</t>
    </rPh>
    <phoneticPr fontId="2"/>
  </si>
  <si>
    <r>
      <t xml:space="preserve">予算額
</t>
    </r>
    <r>
      <rPr>
        <b/>
        <i/>
        <u/>
        <sz val="9"/>
        <rFont val="游ゴシック"/>
        <family val="3"/>
        <charset val="128"/>
        <scheme val="minor"/>
      </rPr>
      <t>【県版：懇親会費・食糧費含まない】</t>
    </r>
    <rPh sb="0" eb="3">
      <t>ヨサンガク</t>
    </rPh>
    <rPh sb="5" eb="6">
      <t>ケン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2"/>
  </si>
  <si>
    <r>
      <t xml:space="preserve">予算額
</t>
    </r>
    <r>
      <rPr>
        <b/>
        <i/>
        <u/>
        <sz val="9"/>
        <rFont val="游ゴシック"/>
        <family val="3"/>
        <charset val="128"/>
        <scheme val="minor"/>
      </rPr>
      <t>【市版：懇親会費・食糧費含む】</t>
    </r>
    <rPh sb="0" eb="3">
      <t>ヨサンガク</t>
    </rPh>
    <rPh sb="5" eb="6">
      <t>シ</t>
    </rPh>
    <rPh sb="6" eb="7">
      <t>バン</t>
    </rPh>
    <rPh sb="8" eb="12">
      <t>コンシンカイヒ</t>
    </rPh>
    <rPh sb="13" eb="16">
      <t>ショクリョウヒ</t>
    </rPh>
    <rPh sb="16" eb="17">
      <t>フク</t>
    </rPh>
    <phoneticPr fontId="2"/>
  </si>
  <si>
    <t>参加料</t>
    <rPh sb="0" eb="3">
      <t>サンカリョウ</t>
    </rPh>
    <phoneticPr fontId="2"/>
  </si>
  <si>
    <t>県外@2,000円×100名</t>
    <rPh sb="0" eb="2">
      <t>ケンガイ</t>
    </rPh>
    <rPh sb="8" eb="9">
      <t>エン</t>
    </rPh>
    <rPh sb="13" eb="14">
      <t>メイ</t>
    </rPh>
    <phoneticPr fontId="2"/>
  </si>
  <si>
    <t>県外@1,000円×100名</t>
    <rPh sb="0" eb="2">
      <t>ケンガイ</t>
    </rPh>
    <rPh sb="8" eb="9">
      <t>エン</t>
    </rPh>
    <rPh sb="13" eb="14">
      <t>メイ</t>
    </rPh>
    <phoneticPr fontId="2"/>
  </si>
  <si>
    <t>＠5,000円×90名</t>
    <rPh sb="6" eb="7">
      <t>エン</t>
    </rPh>
    <rPh sb="10" eb="11">
      <t>メイ</t>
    </rPh>
    <phoneticPr fontId="2"/>
  </si>
  <si>
    <t>昼食費</t>
    <rPh sb="0" eb="3">
      <t>チュウショクヒ</t>
    </rPh>
    <phoneticPr fontId="2"/>
  </si>
  <si>
    <t>懇親会費</t>
    <rPh sb="0" eb="4">
      <t>コンシンカイヒ</t>
    </rPh>
    <phoneticPr fontId="2"/>
  </si>
  <si>
    <t>@5,000円×50名</t>
    <rPh sb="6" eb="7">
      <t>エン</t>
    </rPh>
    <rPh sb="10" eb="11">
      <t>メイ</t>
    </rPh>
    <phoneticPr fontId="2"/>
  </si>
  <si>
    <t>公告掲載料</t>
    <rPh sb="0" eb="2">
      <t>コウコク</t>
    </rPh>
    <rPh sb="2" eb="5">
      <t>ケイサイリョウ</t>
    </rPh>
    <phoneticPr fontId="2"/>
  </si>
  <si>
    <t>※科目については例示を記載しているが、任意で変更可能である。</t>
    <rPh sb="1" eb="3">
      <t>カモク</t>
    </rPh>
    <rPh sb="8" eb="10">
      <t>レイジ</t>
    </rPh>
    <rPh sb="11" eb="13">
      <t>キサイ</t>
    </rPh>
    <rPh sb="19" eb="21">
      <t>ニンイ</t>
    </rPh>
    <rPh sb="22" eb="24">
      <t>ヘンコウ</t>
    </rPh>
    <rPh sb="24" eb="26">
      <t>カノウ</t>
    </rPh>
    <phoneticPr fontId="2"/>
  </si>
  <si>
    <t>販売弁当@750円×60名</t>
    <rPh sb="0" eb="2">
      <t>ハンバイ</t>
    </rPh>
    <rPh sb="2" eb="4">
      <t>ベントウ</t>
    </rPh>
    <rPh sb="8" eb="9">
      <t>エン</t>
    </rPh>
    <rPh sb="12" eb="13">
      <t>メイ</t>
    </rPh>
    <phoneticPr fontId="2"/>
  </si>
  <si>
    <t>講師謝金</t>
    <rPh sb="0" eb="2">
      <t>コウシ</t>
    </rPh>
    <rPh sb="2" eb="4">
      <t>シャキン</t>
    </rPh>
    <phoneticPr fontId="2"/>
  </si>
  <si>
    <t>旅費・宿泊費</t>
    <rPh sb="0" eb="2">
      <t>リョヒ</t>
    </rPh>
    <rPh sb="3" eb="6">
      <t>シュクハクヒ</t>
    </rPh>
    <phoneticPr fontId="2"/>
  </si>
  <si>
    <t>記念品</t>
    <rPh sb="0" eb="3">
      <t>キネンヒン</t>
    </rPh>
    <phoneticPr fontId="2"/>
  </si>
  <si>
    <t>運営スタッフ人件費</t>
    <rPh sb="0" eb="2">
      <t>ウンエイ</t>
    </rPh>
    <rPh sb="6" eb="9">
      <t>ジンケンヒ</t>
    </rPh>
    <phoneticPr fontId="2"/>
  </si>
  <si>
    <t>プログラム、抄録集（150部）</t>
    <rPh sb="6" eb="8">
      <t>ショウロク</t>
    </rPh>
    <rPh sb="8" eb="9">
      <t>シュウ</t>
    </rPh>
    <rPh sb="13" eb="14">
      <t>ブ</t>
    </rPh>
    <phoneticPr fontId="2"/>
  </si>
  <si>
    <t>講師４名</t>
    <rPh sb="0" eb="2">
      <t>コウシ</t>
    </rPh>
    <rPh sb="3" eb="4">
      <t>メイ</t>
    </rPh>
    <phoneticPr fontId="2"/>
  </si>
  <si>
    <t>講師１名</t>
    <rPh sb="0" eb="2">
      <t>コウシ</t>
    </rPh>
    <rPh sb="3" eb="4">
      <t>メイ</t>
    </rPh>
    <phoneticPr fontId="2"/>
  </si>
  <si>
    <t>ポスター賞副賞</t>
    <rPh sb="4" eb="5">
      <t>ショウ</t>
    </rPh>
    <rPh sb="5" eb="7">
      <t>フクショウ</t>
    </rPh>
    <phoneticPr fontId="2"/>
  </si>
  <si>
    <t>ケータリング、弁当60個</t>
    <rPh sb="7" eb="9">
      <t>ベントウ</t>
    </rPh>
    <rPh sb="11" eb="12">
      <t>コ</t>
    </rPh>
    <phoneticPr fontId="2"/>
  </si>
  <si>
    <t>懇親会60名（招待含む）</t>
    <rPh sb="0" eb="3">
      <t>コンシンカイ</t>
    </rPh>
    <rPh sb="5" eb="6">
      <t>メイ</t>
    </rPh>
    <rPh sb="7" eb="9">
      <t>ショウタイ</t>
    </rPh>
    <rPh sb="9" eb="10">
      <t>フク</t>
    </rPh>
    <phoneticPr fontId="2"/>
  </si>
  <si>
    <t>県：補助対象外</t>
    <rPh sb="0" eb="1">
      <t>ケン</t>
    </rPh>
    <rPh sb="2" eb="7">
      <t>ホジョタイショウガイ</t>
    </rPh>
    <phoneticPr fontId="2"/>
  </si>
  <si>
    <t>当日アルバイト4名</t>
    <rPh sb="0" eb="2">
      <t>トウジツ</t>
    </rPh>
    <rPh sb="8" eb="9">
      <t>メイ</t>
    </rPh>
    <phoneticPr fontId="2"/>
  </si>
  <si>
    <t>飲料代</t>
    <rPh sb="0" eb="3">
      <t>インリョウダイ</t>
    </rPh>
    <phoneticPr fontId="2"/>
  </si>
  <si>
    <t>ペットボトル飲料</t>
    <rPh sb="6" eb="8">
      <t>インリョウ</t>
    </rPh>
    <phoneticPr fontId="2"/>
  </si>
  <si>
    <t>@135,000円×1社</t>
    <rPh sb="8" eb="9">
      <t>エン</t>
    </rPh>
    <rPh sb="11" eb="12">
      <t>シャ</t>
    </rPh>
    <phoneticPr fontId="2"/>
  </si>
  <si>
    <t>区分</t>
    <rPh sb="0" eb="2">
      <t>クブン</t>
    </rPh>
    <phoneticPr fontId="2"/>
  </si>
  <si>
    <t>飲食費</t>
    <rPh sb="0" eb="3">
      <t>インショクヒ</t>
    </rPh>
    <phoneticPr fontId="2"/>
  </si>
  <si>
    <t>会場使用料</t>
    <rPh sb="0" eb="2">
      <t>カイジョウ</t>
    </rPh>
    <rPh sb="2" eb="5">
      <t>シヨウリョウ</t>
    </rPh>
    <phoneticPr fontId="2"/>
  </si>
  <si>
    <t>その他懇親会に係る全ての経費</t>
    <rPh sb="2" eb="3">
      <t>タ</t>
    </rPh>
    <rPh sb="3" eb="6">
      <t>コンシンカイ</t>
    </rPh>
    <rPh sb="7" eb="8">
      <t>カカ</t>
    </rPh>
    <rPh sb="9" eb="10">
      <t>スベ</t>
    </rPh>
    <rPh sb="12" eb="14">
      <t>ケイヒ</t>
    </rPh>
    <phoneticPr fontId="2"/>
  </si>
  <si>
    <t>コーヒーブレイク等</t>
    <rPh sb="8" eb="9">
      <t>トウ</t>
    </rPh>
    <phoneticPr fontId="2"/>
  </si>
  <si>
    <t>配布用飲料（ペットボトル飲料等）、茶菓</t>
    <rPh sb="0" eb="2">
      <t>ハイフ</t>
    </rPh>
    <rPh sb="2" eb="3">
      <t>ヨウ</t>
    </rPh>
    <rPh sb="3" eb="5">
      <t>インリョウ</t>
    </rPh>
    <rPh sb="12" eb="14">
      <t>インリョウ</t>
    </rPh>
    <rPh sb="14" eb="15">
      <t>トウ</t>
    </rPh>
    <rPh sb="17" eb="19">
      <t>チャカ</t>
    </rPh>
    <phoneticPr fontId="2"/>
  </si>
  <si>
    <t>エクスカーション時の飲食関係費</t>
    <rPh sb="8" eb="9">
      <t>ジ</t>
    </rPh>
    <rPh sb="10" eb="12">
      <t>インショク</t>
    </rPh>
    <rPh sb="12" eb="15">
      <t>カンケイヒ</t>
    </rPh>
    <phoneticPr fontId="2"/>
  </si>
  <si>
    <t>その他飲食に係る経費</t>
    <rPh sb="2" eb="3">
      <t>タ</t>
    </rPh>
    <rPh sb="3" eb="5">
      <t>インショク</t>
    </rPh>
    <rPh sb="6" eb="7">
      <t>カカ</t>
    </rPh>
    <rPh sb="8" eb="10">
      <t>ケイヒ</t>
    </rPh>
    <phoneticPr fontId="2"/>
  </si>
  <si>
    <t>席料、奉仕料、税金を含む。</t>
    <rPh sb="0" eb="2">
      <t>セキリョウ</t>
    </rPh>
    <rPh sb="3" eb="6">
      <t>ホウシリョウ</t>
    </rPh>
    <rPh sb="7" eb="9">
      <t>ゼイキン</t>
    </rPh>
    <rPh sb="10" eb="11">
      <t>フク</t>
    </rPh>
    <phoneticPr fontId="2"/>
  </si>
  <si>
    <t>講師・来賓・一般参加者を問わない。</t>
    <rPh sb="0" eb="2">
      <t>コウシ</t>
    </rPh>
    <rPh sb="3" eb="5">
      <t>ライヒン</t>
    </rPh>
    <rPh sb="6" eb="11">
      <t>イッパンサンカシャ</t>
    </rPh>
    <rPh sb="12" eb="13">
      <t>ト</t>
    </rPh>
    <phoneticPr fontId="2"/>
  </si>
  <si>
    <t>社会通念上妥当性のある飲食贈呈品については、食糧費には含まれない。</t>
    <rPh sb="0" eb="2">
      <t>シャカイ</t>
    </rPh>
    <rPh sb="2" eb="5">
      <t>ツウネンジョウ</t>
    </rPh>
    <rPh sb="5" eb="8">
      <t>ダトウセイ</t>
    </rPh>
    <rPh sb="11" eb="13">
      <t>インショク</t>
    </rPh>
    <rPh sb="13" eb="16">
      <t>ゾウテイヒン</t>
    </rPh>
    <rPh sb="22" eb="25">
      <t>ショクリョウヒ</t>
    </rPh>
    <rPh sb="27" eb="28">
      <t>フク</t>
    </rPh>
    <phoneticPr fontId="2"/>
  </si>
  <si>
    <t>飲食費（弁当・ケータリング等）</t>
    <rPh sb="0" eb="3">
      <t>インショクヒ</t>
    </rPh>
    <rPh sb="4" eb="6">
      <t>ベントウ</t>
    </rPh>
    <rPh sb="13" eb="14">
      <t>トウ</t>
    </rPh>
    <phoneticPr fontId="2"/>
  </si>
  <si>
    <r>
      <t xml:space="preserve">食糧費
</t>
    </r>
    <r>
      <rPr>
        <sz val="9"/>
        <color theme="1"/>
        <rFont val="Meiryo UI"/>
        <family val="3"/>
        <charset val="128"/>
      </rPr>
      <t>(会議開催前・中・後）</t>
    </r>
    <rPh sb="0" eb="3">
      <t>ショクリョウヒ</t>
    </rPh>
    <rPh sb="5" eb="7">
      <t>カイギ</t>
    </rPh>
    <rPh sb="7" eb="14">
      <t>カイサイマエ･チュウ･ゴ</t>
    </rPh>
    <phoneticPr fontId="2"/>
  </si>
  <si>
    <t>協賛金</t>
    <rPh sb="0" eb="3">
      <t>キョウサンキン</t>
    </rPh>
    <phoneticPr fontId="2"/>
  </si>
  <si>
    <t>懇親会費・食糧費相当分</t>
    <rPh sb="0" eb="4">
      <t>コンシンカイヒ</t>
    </rPh>
    <rPh sb="5" eb="8">
      <t>ショクリョウヒ</t>
    </rPh>
    <rPh sb="8" eb="11">
      <t>ソウトウブン</t>
    </rPh>
    <phoneticPr fontId="2"/>
  </si>
  <si>
    <r>
      <t>《参考》【県版：補助対象外経費】</t>
    </r>
    <r>
      <rPr>
        <b/>
        <u/>
        <sz val="11"/>
        <color rgb="FFFF0000"/>
        <rFont val="游ゴシック"/>
        <family val="3"/>
        <charset val="128"/>
        <scheme val="minor"/>
      </rPr>
      <t>支出</t>
    </r>
    <r>
      <rPr>
        <b/>
        <sz val="11"/>
        <color rgb="FFFF0000"/>
        <rFont val="游ゴシック"/>
        <family val="3"/>
        <charset val="128"/>
        <scheme val="minor"/>
      </rPr>
      <t>から除外してください。</t>
    </r>
    <rPh sb="1" eb="3">
      <t>サンコウ</t>
    </rPh>
    <rPh sb="5" eb="6">
      <t>ケン</t>
    </rPh>
    <rPh sb="6" eb="7">
      <t>バン</t>
    </rPh>
    <rPh sb="8" eb="13">
      <t>ホジョタイショウガイ</t>
    </rPh>
    <rPh sb="13" eb="15">
      <t>ケイヒ</t>
    </rPh>
    <rPh sb="16" eb="18">
      <t>シシュツ</t>
    </rPh>
    <rPh sb="20" eb="22">
      <t>ジョガイ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</si>
</sst>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2"/>
      <charset val="128"/>
      <scheme val="minor"/>
    </font>
    <font>
      <b/>
      <i/>
      <u/>
      <sz val="9"/>
      <name val="游ゴシック"/>
      <family val="3"/>
      <charset val="128"/>
      <scheme val="minor"/>
    </font>
    <font>
      <sz val="11"/>
      <color theme="1"/>
      <name val="Meiryo UI"/>
      <family val="3"/>
      <charset val="128"/>
    </font>
    <font>
      <sz val="9"/>
      <color theme="1"/>
      <name val="Meiryo UI"/>
      <family val="3"/>
      <charset val="128"/>
    </font>
    <font>
      <b/>
      <sz val="11"/>
      <name val="游ゴシック"/>
      <family val="3"/>
      <charset val="128"/>
      <scheme val="minor"/>
    </font>
    <font>
      <b/>
      <sz val="11"/>
      <color rgb="FFFF0000"/>
      <name val="游ゴシック"/>
      <family val="3"/>
      <charset val="128"/>
      <scheme val="minor"/>
    </font>
    <font>
      <b/>
      <u/>
      <sz val="11"/>
      <color rgb="FFFF0000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6" fillId="0" borderId="0" xfId="0" applyFont="1">
      <alignment vertical="center"/>
    </xf>
    <xf numFmtId="0" fontId="0" fillId="0" borderId="19" xfId="0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9" xfId="0" applyBorder="1" applyAlignment="1">
      <alignment vertical="center" shrinkToFit="1"/>
    </xf>
    <xf numFmtId="38" fontId="0" fillId="0" borderId="0" xfId="1" applyFont="1">
      <alignment vertical="center"/>
    </xf>
    <xf numFmtId="38" fontId="0" fillId="0" borderId="4" xfId="1" applyFont="1" applyBorder="1" applyAlignment="1">
      <alignment horizontal="center" vertical="center" wrapText="1"/>
    </xf>
    <xf numFmtId="38" fontId="0" fillId="0" borderId="19" xfId="1" applyFont="1" applyBorder="1" applyAlignment="1">
      <alignment horizontal="center" vertical="center" wrapText="1"/>
    </xf>
    <xf numFmtId="38" fontId="0" fillId="0" borderId="8" xfId="1" applyFont="1" applyBorder="1" applyAlignment="1">
      <alignment vertical="center" wrapText="1"/>
    </xf>
    <xf numFmtId="38" fontId="0" fillId="0" borderId="9" xfId="1" applyFont="1" applyBorder="1">
      <alignment vertical="center"/>
    </xf>
    <xf numFmtId="38" fontId="0" fillId="0" borderId="12" xfId="1" applyFont="1" applyBorder="1">
      <alignment vertical="center"/>
    </xf>
    <xf numFmtId="38" fontId="0" fillId="0" borderId="13" xfId="1" applyFont="1" applyBorder="1">
      <alignment vertical="center"/>
    </xf>
    <xf numFmtId="38" fontId="0" fillId="0" borderId="4" xfId="1" applyFont="1" applyBorder="1">
      <alignment vertical="center"/>
    </xf>
    <xf numFmtId="38" fontId="0" fillId="0" borderId="6" xfId="1" applyFont="1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vertical="center" shrinkToFit="1"/>
    </xf>
    <xf numFmtId="49" fontId="0" fillId="0" borderId="13" xfId="0" applyNumberFormat="1" applyBorder="1">
      <alignment vertical="center"/>
    </xf>
    <xf numFmtId="38" fontId="0" fillId="2" borderId="12" xfId="1" applyFont="1" applyFill="1" applyBorder="1">
      <alignment vertical="center"/>
    </xf>
    <xf numFmtId="0" fontId="0" fillId="0" borderId="20" xfId="0" applyBorder="1">
      <alignment vertical="center"/>
    </xf>
    <xf numFmtId="38" fontId="0" fillId="2" borderId="2" xfId="1" applyFont="1" applyFill="1" applyBorder="1">
      <alignment vertical="center"/>
    </xf>
    <xf numFmtId="38" fontId="0" fillId="0" borderId="21" xfId="1" applyFont="1" applyBorder="1">
      <alignment vertical="center"/>
    </xf>
    <xf numFmtId="49" fontId="0" fillId="0" borderId="21" xfId="0" applyNumberFormat="1" applyBorder="1">
      <alignment vertical="center"/>
    </xf>
    <xf numFmtId="0" fontId="0" fillId="0" borderId="3" xfId="0" applyBorder="1">
      <alignment vertical="center"/>
    </xf>
    <xf numFmtId="38" fontId="0" fillId="0" borderId="2" xfId="1" applyFont="1" applyFill="1" applyBorder="1">
      <alignment vertical="center"/>
    </xf>
    <xf numFmtId="38" fontId="0" fillId="0" borderId="2" xfId="1" applyFont="1" applyBorder="1">
      <alignment vertical="center"/>
    </xf>
    <xf numFmtId="0" fontId="0" fillId="0" borderId="21" xfId="0" applyBorder="1">
      <alignment vertical="center"/>
    </xf>
    <xf numFmtId="0" fontId="0" fillId="0" borderId="20" xfId="0" applyBorder="1" applyAlignment="1">
      <alignment vertical="center" shrinkToFit="1"/>
    </xf>
    <xf numFmtId="38" fontId="0" fillId="2" borderId="13" xfId="1" applyFont="1" applyFill="1" applyBorder="1">
      <alignment vertical="center"/>
    </xf>
    <xf numFmtId="0" fontId="0" fillId="2" borderId="11" xfId="0" applyFill="1" applyBorder="1">
      <alignment vertical="center"/>
    </xf>
    <xf numFmtId="0" fontId="0" fillId="2" borderId="20" xfId="0" applyFill="1" applyBorder="1">
      <alignment vertical="center"/>
    </xf>
    <xf numFmtId="38" fontId="0" fillId="2" borderId="21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0" fontId="0" fillId="2" borderId="13" xfId="0" applyFill="1" applyBorder="1">
      <alignment vertical="center"/>
    </xf>
    <xf numFmtId="0" fontId="4" fillId="2" borderId="14" xfId="0" applyFont="1" applyFill="1" applyBorder="1">
      <alignment vertical="center"/>
    </xf>
    <xf numFmtId="0" fontId="0" fillId="2" borderId="21" xfId="0" applyFill="1" applyBorder="1">
      <alignment vertical="center"/>
    </xf>
    <xf numFmtId="38" fontId="0" fillId="0" borderId="21" xfId="1" applyFont="1" applyFill="1" applyBorder="1">
      <alignment vertical="center"/>
    </xf>
    <xf numFmtId="0" fontId="0" fillId="3" borderId="0" xfId="0" applyFill="1">
      <alignment vertical="center"/>
    </xf>
    <xf numFmtId="0" fontId="8" fillId="3" borderId="22" xfId="0" applyFont="1" applyFill="1" applyBorder="1">
      <alignment vertical="center"/>
    </xf>
    <xf numFmtId="0" fontId="8" fillId="3" borderId="24" xfId="0" applyFont="1" applyFill="1" applyBorder="1" applyAlignment="1">
      <alignment vertical="center" wrapText="1"/>
    </xf>
    <xf numFmtId="0" fontId="8" fillId="3" borderId="25" xfId="0" applyFont="1" applyFill="1" applyBorder="1">
      <alignment vertical="center"/>
    </xf>
    <xf numFmtId="0" fontId="8" fillId="3" borderId="24" xfId="0" applyFont="1" applyFill="1" applyBorder="1">
      <alignment vertical="center"/>
    </xf>
    <xf numFmtId="0" fontId="8" fillId="3" borderId="23" xfId="0" applyFont="1" applyFill="1" applyBorder="1">
      <alignment vertical="center"/>
    </xf>
    <xf numFmtId="0" fontId="8" fillId="3" borderId="31" xfId="0" applyFont="1" applyFill="1" applyBorder="1">
      <alignment vertical="center"/>
    </xf>
    <xf numFmtId="0" fontId="8" fillId="3" borderId="32" xfId="0" applyFont="1" applyFill="1" applyBorder="1">
      <alignment vertical="center"/>
    </xf>
    <xf numFmtId="0" fontId="3" fillId="4" borderId="28" xfId="0" applyFont="1" applyFill="1" applyBorder="1">
      <alignment vertical="center"/>
    </xf>
    <xf numFmtId="0" fontId="3" fillId="4" borderId="26" xfId="0" applyFont="1" applyFill="1" applyBorder="1">
      <alignment vertical="center"/>
    </xf>
    <xf numFmtId="0" fontId="3" fillId="4" borderId="27" xfId="0" applyFont="1" applyFill="1" applyBorder="1">
      <alignment vertical="center"/>
    </xf>
    <xf numFmtId="0" fontId="4" fillId="3" borderId="0" xfId="0" applyFont="1" applyFill="1">
      <alignment vertical="center"/>
    </xf>
    <xf numFmtId="0" fontId="4" fillId="0" borderId="14" xfId="0" applyFont="1" applyBorder="1">
      <alignment vertical="center"/>
    </xf>
    <xf numFmtId="38" fontId="4" fillId="0" borderId="35" xfId="1" applyFont="1" applyFill="1" applyBorder="1">
      <alignment vertical="center"/>
    </xf>
    <xf numFmtId="49" fontId="0" fillId="0" borderId="35" xfId="0" applyNumberFormat="1" applyBorder="1">
      <alignment vertical="center"/>
    </xf>
    <xf numFmtId="0" fontId="0" fillId="0" borderId="36" xfId="0" applyBorder="1">
      <alignment vertical="center"/>
    </xf>
    <xf numFmtId="0" fontId="3" fillId="0" borderId="11" xfId="0" applyFont="1" applyBorder="1">
      <alignment vertical="center"/>
    </xf>
    <xf numFmtId="38" fontId="3" fillId="0" borderId="12" xfId="1" applyFont="1" applyFill="1" applyBorder="1">
      <alignment vertical="center"/>
    </xf>
    <xf numFmtId="38" fontId="3" fillId="0" borderId="13" xfId="1" applyFont="1" applyFill="1" applyBorder="1">
      <alignment vertical="center"/>
    </xf>
    <xf numFmtId="0" fontId="4" fillId="0" borderId="33" xfId="0" applyFont="1" applyBorder="1" applyAlignment="1">
      <alignment vertical="center" shrinkToFit="1"/>
    </xf>
    <xf numFmtId="38" fontId="10" fillId="0" borderId="34" xfId="1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8" fillId="3" borderId="29" xfId="0" applyFont="1" applyFill="1" applyBorder="1" applyAlignment="1">
      <alignment horizontal="left" vertical="top" wrapText="1"/>
    </xf>
    <xf numFmtId="0" fontId="8" fillId="3" borderId="29" xfId="0" applyFont="1" applyFill="1" applyBorder="1" applyAlignment="1">
      <alignment horizontal="left" vertical="top"/>
    </xf>
    <xf numFmtId="0" fontId="8" fillId="3" borderId="30" xfId="0" applyFont="1" applyFill="1" applyBorder="1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D9F2D0"/>
      <color rgb="FF8ED9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37</xdr:row>
      <xdr:rowOff>78351</xdr:rowOff>
    </xdr:from>
    <xdr:to>
      <xdr:col>4</xdr:col>
      <xdr:colOff>828675</xdr:colOff>
      <xdr:row>46</xdr:row>
      <xdr:rowOff>125153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6F07E2A0-F282-650C-EB52-98FB8E807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76200" y="9793851"/>
          <a:ext cx="4400550" cy="2104202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1</xdr:row>
      <xdr:rowOff>76200</xdr:rowOff>
    </xdr:from>
    <xdr:to>
      <xdr:col>2</xdr:col>
      <xdr:colOff>714375</xdr:colOff>
      <xdr:row>3</xdr:row>
      <xdr:rowOff>38100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3C851BBE-45CC-42B4-8C8E-A88F1F0EEC5C}"/>
            </a:ext>
          </a:extLst>
        </xdr:cNvPr>
        <xdr:cNvSpPr txBox="1"/>
      </xdr:nvSpPr>
      <xdr:spPr>
        <a:xfrm>
          <a:off x="638175" y="238125"/>
          <a:ext cx="1343025" cy="4667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800">
              <a:solidFill>
                <a:sysClr val="windowText" lastClr="000000"/>
              </a:solidFill>
            </a:rPr>
            <a:t>【</a:t>
          </a:r>
          <a:r>
            <a:rPr kumimoji="1" lang="ja-JP" altLang="en-US" sz="1800">
              <a:solidFill>
                <a:sysClr val="windowText" lastClr="000000"/>
              </a:solidFill>
            </a:rPr>
            <a:t>記載例</a:t>
          </a:r>
          <a:r>
            <a:rPr kumimoji="1" lang="en-US" altLang="ja-JP" sz="1800">
              <a:solidFill>
                <a:sysClr val="windowText" lastClr="000000"/>
              </a:solidFill>
            </a:rPr>
            <a:t>】</a:t>
          </a:r>
          <a:endParaRPr kumimoji="1" lang="ja-JP" altLang="en-US" sz="18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544389</xdr:colOff>
      <xdr:row>14</xdr:row>
      <xdr:rowOff>0</xdr:rowOff>
    </xdr:from>
    <xdr:to>
      <xdr:col>3</xdr:col>
      <xdr:colOff>85358</xdr:colOff>
      <xdr:row>15</xdr:row>
      <xdr:rowOff>19416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A2918770-A911-4036-A316-96972CE7177E}"/>
            </a:ext>
          </a:extLst>
        </xdr:cNvPr>
        <xdr:cNvSpPr/>
      </xdr:nvSpPr>
      <xdr:spPr>
        <a:xfrm>
          <a:off x="1811214" y="3562350"/>
          <a:ext cx="731594" cy="27659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512884</xdr:colOff>
      <xdr:row>26</xdr:row>
      <xdr:rowOff>205154</xdr:rowOff>
    </xdr:from>
    <xdr:to>
      <xdr:col>3</xdr:col>
      <xdr:colOff>53853</xdr:colOff>
      <xdr:row>28</xdr:row>
      <xdr:rowOff>56051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6E4F74AE-B7DE-4F52-9236-9BF0FB26A1E0}"/>
            </a:ext>
          </a:extLst>
        </xdr:cNvPr>
        <xdr:cNvSpPr/>
      </xdr:nvSpPr>
      <xdr:spPr>
        <a:xfrm>
          <a:off x="1779709" y="7182216"/>
          <a:ext cx="736356" cy="3604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114666</xdr:colOff>
      <xdr:row>13</xdr:row>
      <xdr:rowOff>9525</xdr:rowOff>
    </xdr:from>
    <xdr:to>
      <xdr:col>6</xdr:col>
      <xdr:colOff>0</xdr:colOff>
      <xdr:row>14</xdr:row>
      <xdr:rowOff>9525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ACF51166-C213-43F5-BDF0-FD46FDCEC506}"/>
            </a:ext>
          </a:extLst>
        </xdr:cNvPr>
        <xdr:cNvSpPr/>
      </xdr:nvSpPr>
      <xdr:spPr>
        <a:xfrm>
          <a:off x="114666" y="3571875"/>
          <a:ext cx="8257809" cy="257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131518</xdr:colOff>
      <xdr:row>23</xdr:row>
      <xdr:rowOff>9525</xdr:rowOff>
    </xdr:from>
    <xdr:to>
      <xdr:col>6</xdr:col>
      <xdr:colOff>16852</xdr:colOff>
      <xdr:row>26</xdr:row>
      <xdr:rowOff>366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699E0686-6D85-4AEE-B7DD-888CCA683096}"/>
            </a:ext>
          </a:extLst>
        </xdr:cNvPr>
        <xdr:cNvSpPr/>
      </xdr:nvSpPr>
      <xdr:spPr>
        <a:xfrm>
          <a:off x="131518" y="6210300"/>
          <a:ext cx="8257809" cy="76236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515081</xdr:colOff>
      <xdr:row>14</xdr:row>
      <xdr:rowOff>219808</xdr:rowOff>
    </xdr:from>
    <xdr:to>
      <xdr:col>2</xdr:col>
      <xdr:colOff>659423</xdr:colOff>
      <xdr:row>26</xdr:row>
      <xdr:rowOff>190498</xdr:rowOff>
    </xdr:to>
    <xdr:sp macro="" textlink="">
      <xdr:nvSpPr>
        <xdr:cNvPr id="7" name="矢印: 上下 6">
          <a:extLst>
            <a:ext uri="{FF2B5EF4-FFF2-40B4-BE49-F238E27FC236}">
              <a16:creationId xmlns:a16="http://schemas.microsoft.com/office/drawing/2014/main" id="{C2A70067-5608-4F09-B0BB-CDF977D377BD}"/>
            </a:ext>
          </a:extLst>
        </xdr:cNvPr>
        <xdr:cNvSpPr/>
      </xdr:nvSpPr>
      <xdr:spPr>
        <a:xfrm>
          <a:off x="1781906" y="3782158"/>
          <a:ext cx="144342" cy="3380640"/>
        </a:xfrm>
        <a:prstGeom prst="upDownArrow">
          <a:avLst/>
        </a:prstGeom>
        <a:solidFill>
          <a:srgbClr val="D9F2D0"/>
        </a:solidFill>
        <a:ln>
          <a:solidFill>
            <a:schemeClr val="accent6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920259</xdr:colOff>
      <xdr:row>15</xdr:row>
      <xdr:rowOff>153498</xdr:rowOff>
    </xdr:from>
    <xdr:to>
      <xdr:col>2</xdr:col>
      <xdr:colOff>1188422</xdr:colOff>
      <xdr:row>16</xdr:row>
      <xdr:rowOff>172914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465B383B-2505-44CA-B8E9-E182CDDBF92D}"/>
            </a:ext>
          </a:extLst>
        </xdr:cNvPr>
        <xdr:cNvSpPr txBox="1"/>
      </xdr:nvSpPr>
      <xdr:spPr>
        <a:xfrm>
          <a:off x="1067896" y="3973023"/>
          <a:ext cx="1387351" cy="24801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県版：収入＝支出</a:t>
          </a:r>
        </a:p>
      </xdr:txBody>
    </xdr:sp>
    <xdr:clientData/>
  </xdr:twoCellAnchor>
  <xdr:twoCellAnchor>
    <xdr:from>
      <xdr:col>3</xdr:col>
      <xdr:colOff>476250</xdr:colOff>
      <xdr:row>14</xdr:row>
      <xdr:rowOff>0</xdr:rowOff>
    </xdr:from>
    <xdr:to>
      <xdr:col>4</xdr:col>
      <xdr:colOff>17219</xdr:colOff>
      <xdr:row>14</xdr:row>
      <xdr:rowOff>246185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12FB3634-2C22-461C-A6F5-CAC8161193C6}"/>
            </a:ext>
          </a:extLst>
        </xdr:cNvPr>
        <xdr:cNvSpPr/>
      </xdr:nvSpPr>
      <xdr:spPr>
        <a:xfrm>
          <a:off x="2933700" y="3819525"/>
          <a:ext cx="731594" cy="2461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466725</xdr:colOff>
      <xdr:row>26</xdr:row>
      <xdr:rowOff>200025</xdr:rowOff>
    </xdr:from>
    <xdr:to>
      <xdr:col>4</xdr:col>
      <xdr:colOff>7694</xdr:colOff>
      <xdr:row>28</xdr:row>
      <xdr:rowOff>46160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20DB5C81-B559-41A8-B765-253BE955CB5F}"/>
            </a:ext>
          </a:extLst>
        </xdr:cNvPr>
        <xdr:cNvSpPr/>
      </xdr:nvSpPr>
      <xdr:spPr>
        <a:xfrm>
          <a:off x="2924175" y="7172325"/>
          <a:ext cx="731594" cy="36048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504825</xdr:colOff>
      <xdr:row>15</xdr:row>
      <xdr:rowOff>0</xdr:rowOff>
    </xdr:from>
    <xdr:to>
      <xdr:col>3</xdr:col>
      <xdr:colOff>649167</xdr:colOff>
      <xdr:row>26</xdr:row>
      <xdr:rowOff>199290</xdr:rowOff>
    </xdr:to>
    <xdr:sp macro="" textlink="">
      <xdr:nvSpPr>
        <xdr:cNvPr id="11" name="矢印: 上下 10">
          <a:extLst>
            <a:ext uri="{FF2B5EF4-FFF2-40B4-BE49-F238E27FC236}">
              <a16:creationId xmlns:a16="http://schemas.microsoft.com/office/drawing/2014/main" id="{CE54BC46-CA0F-4239-A946-2B4BCBE5186C}"/>
            </a:ext>
          </a:extLst>
        </xdr:cNvPr>
        <xdr:cNvSpPr/>
      </xdr:nvSpPr>
      <xdr:spPr>
        <a:xfrm>
          <a:off x="2962275" y="3819525"/>
          <a:ext cx="144342" cy="3352065"/>
        </a:xfrm>
        <a:prstGeom prst="upDownArrow">
          <a:avLst/>
        </a:prstGeom>
        <a:solidFill>
          <a:schemeClr val="accent4">
            <a:lumMod val="20000"/>
            <a:lumOff val="80000"/>
          </a:schemeClr>
        </a:solidFill>
        <a:ln>
          <a:solidFill>
            <a:schemeClr val="accent4">
              <a:lumMod val="20000"/>
              <a:lumOff val="80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85725</xdr:colOff>
      <xdr:row>15</xdr:row>
      <xdr:rowOff>152400</xdr:rowOff>
    </xdr:from>
    <xdr:to>
      <xdr:col>4</xdr:col>
      <xdr:colOff>287213</xdr:colOff>
      <xdr:row>16</xdr:row>
      <xdr:rowOff>200391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ABC3B48-A7D1-42FC-B59B-CEBC209297DD}"/>
            </a:ext>
          </a:extLst>
        </xdr:cNvPr>
        <xdr:cNvSpPr txBox="1"/>
      </xdr:nvSpPr>
      <xdr:spPr>
        <a:xfrm>
          <a:off x="2543175" y="4229100"/>
          <a:ext cx="1392113" cy="27659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bg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市版：収入</a:t>
          </a:r>
          <a:r>
            <a:rPr kumimoji="1" lang="en-US" altLang="ja-JP" sz="1000" b="1">
              <a:latin typeface="Meiryo UI" panose="020B0604030504040204" pitchFamily="50" charset="-128"/>
              <a:ea typeface="Meiryo UI" panose="020B0604030504040204" pitchFamily="50" charset="-128"/>
            </a:rPr>
            <a:t>=</a:t>
          </a:r>
          <a:r>
            <a:rPr kumimoji="1" lang="ja-JP" altLang="en-US" sz="1000" b="1">
              <a:latin typeface="Meiryo UI" panose="020B0604030504040204" pitchFamily="50" charset="-128"/>
              <a:ea typeface="Meiryo UI" panose="020B0604030504040204" pitchFamily="50" charset="-128"/>
            </a:rPr>
            <a:t>支出</a:t>
          </a:r>
        </a:p>
      </xdr:txBody>
    </xdr:sp>
    <xdr:clientData/>
  </xdr:twoCellAnchor>
  <xdr:twoCellAnchor editAs="oneCell">
    <xdr:from>
      <xdr:col>1</xdr:col>
      <xdr:colOff>96311</xdr:colOff>
      <xdr:row>39</xdr:row>
      <xdr:rowOff>185120</xdr:rowOff>
    </xdr:from>
    <xdr:to>
      <xdr:col>4</xdr:col>
      <xdr:colOff>1085850</xdr:colOff>
      <xdr:row>49</xdr:row>
      <xdr:rowOff>43496</xdr:rowOff>
    </xdr:to>
    <xdr:pic>
      <xdr:nvPicPr>
        <xdr:cNvPr id="14" name="図 13">
          <a:extLst>
            <a:ext uri="{FF2B5EF4-FFF2-40B4-BE49-F238E27FC236}">
              <a16:creationId xmlns:a16="http://schemas.microsoft.com/office/drawing/2014/main" id="{5F63C0A9-1F1F-42F1-9643-A6101F0AFA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39186" y="10443545"/>
          <a:ext cx="4494739" cy="2144376"/>
        </a:xfrm>
        <a:prstGeom prst="rect">
          <a:avLst/>
        </a:prstGeom>
        <a:ln>
          <a:solidFill>
            <a:schemeClr val="bg1">
              <a:lumMod val="75000"/>
            </a:schemeClr>
          </a:solidFill>
        </a:ln>
      </xdr:spPr>
    </xdr:pic>
    <xdr:clientData/>
  </xdr:twoCellAnchor>
  <xdr:twoCellAnchor>
    <xdr:from>
      <xdr:col>5</xdr:col>
      <xdr:colOff>1352550</xdr:colOff>
      <xdr:row>24</xdr:row>
      <xdr:rowOff>0</xdr:rowOff>
    </xdr:from>
    <xdr:to>
      <xdr:col>5</xdr:col>
      <xdr:colOff>2009775</xdr:colOff>
      <xdr:row>25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D26EF06-6146-0BC6-D14D-A33DE25454EB}"/>
            </a:ext>
          </a:extLst>
        </xdr:cNvPr>
        <xdr:cNvSpPr txBox="1"/>
      </xdr:nvSpPr>
      <xdr:spPr>
        <a:xfrm>
          <a:off x="7258050" y="6457950"/>
          <a:ext cx="65722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350,000</a:t>
          </a:r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6</xdr:row>
      <xdr:rowOff>133350</xdr:rowOff>
    </xdr:from>
    <xdr:to>
      <xdr:col>5</xdr:col>
      <xdr:colOff>1495425</xdr:colOff>
      <xdr:row>7</xdr:row>
      <xdr:rowOff>133350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83EF9858-22A2-47A0-A4E8-726170C37536}"/>
            </a:ext>
          </a:extLst>
        </xdr:cNvPr>
        <xdr:cNvSpPr txBox="1"/>
      </xdr:nvSpPr>
      <xdr:spPr>
        <a:xfrm>
          <a:off x="6010275" y="1895475"/>
          <a:ext cx="1390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赤字分：</a:t>
          </a:r>
          <a:r>
            <a:rPr kumimoji="1" lang="en-US" altLang="ja-JP" sz="1100"/>
            <a:t>300,000</a:t>
          </a:r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5</xdr:row>
          <xdr:rowOff>114301</xdr:rowOff>
        </xdr:from>
        <xdr:to>
          <xdr:col>12</xdr:col>
          <xdr:colOff>554635</xdr:colOff>
          <xdr:row>15</xdr:row>
          <xdr:rowOff>142876</xdr:rowOff>
        </xdr:to>
        <xdr:pic>
          <xdr:nvPicPr>
            <xdr:cNvPr id="2" name="図 1">
              <a:extLst>
                <a:ext uri="{FF2B5EF4-FFF2-40B4-BE49-F238E27FC236}">
                  <a16:creationId xmlns:a16="http://schemas.microsoft.com/office/drawing/2014/main" id="{299F1958-72AB-6680-2068-A1D376FC6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B$2:$D$11" spid="_x0000_s514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591300" y="1266826"/>
              <a:ext cx="5183785" cy="24765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523A9-AAC1-426F-888D-63E531FA27A9}">
  <sheetPr>
    <tabColor rgb="FFFFC000"/>
    <pageSetUpPr fitToPage="1"/>
  </sheetPr>
  <dimension ref="B1:F27"/>
  <sheetViews>
    <sheetView tabSelected="1" view="pageBreakPreview" zoomScaleNormal="100" zoomScaleSheetLayoutView="100" workbookViewId="0">
      <selection activeCell="E10" sqref="E10"/>
    </sheetView>
  </sheetViews>
  <sheetFormatPr defaultRowHeight="17.649999999999999" x14ac:dyDescent="0.7"/>
  <cols>
    <col min="1" max="1" width="1.875" customWidth="1"/>
    <col min="2" max="2" width="14.75" customWidth="1"/>
    <col min="3" max="4" width="15.5625" customWidth="1"/>
    <col min="5" max="5" width="29.625" customWidth="1"/>
    <col min="6" max="6" width="32.375" customWidth="1"/>
    <col min="7" max="7" width="0.625" customWidth="1"/>
  </cols>
  <sheetData>
    <row r="1" spans="2:6" ht="12.4" customHeight="1" x14ac:dyDescent="0.7">
      <c r="B1" s="23" t="s">
        <v>0</v>
      </c>
    </row>
    <row r="2" spans="2:6" ht="16.149999999999999" customHeight="1" x14ac:dyDescent="0.7"/>
    <row r="3" spans="2:6" ht="22.9" x14ac:dyDescent="0.7">
      <c r="B3" s="79" t="s">
        <v>1</v>
      </c>
      <c r="C3" s="79"/>
      <c r="D3" s="79"/>
      <c r="E3" s="79"/>
      <c r="F3" s="79"/>
    </row>
    <row r="5" spans="2:6" ht="18" thickBot="1" x14ac:dyDescent="0.75">
      <c r="B5" t="s">
        <v>2</v>
      </c>
      <c r="F5" s="18" t="s">
        <v>10</v>
      </c>
    </row>
    <row r="6" spans="2:6" s="1" customFormat="1" ht="50" customHeight="1" thickBot="1" x14ac:dyDescent="0.75">
      <c r="B6" s="19" t="s">
        <v>3</v>
      </c>
      <c r="C6" s="20" t="s">
        <v>15</v>
      </c>
      <c r="D6" s="24" t="s">
        <v>16</v>
      </c>
      <c r="E6" s="21" t="s">
        <v>4</v>
      </c>
      <c r="F6" s="22" t="s">
        <v>5</v>
      </c>
    </row>
    <row r="7" spans="2:6" ht="20" customHeight="1" x14ac:dyDescent="0.7">
      <c r="B7" s="6" t="s">
        <v>6</v>
      </c>
      <c r="C7" s="7"/>
      <c r="D7" s="8"/>
      <c r="E7" s="8"/>
      <c r="F7" s="9"/>
    </row>
    <row r="8" spans="2:6" ht="20" customHeight="1" x14ac:dyDescent="0.7">
      <c r="B8" s="10" t="s">
        <v>7</v>
      </c>
      <c r="C8" s="11"/>
      <c r="D8" s="12"/>
      <c r="E8" s="12"/>
      <c r="F8" s="13"/>
    </row>
    <row r="9" spans="2:6" ht="20" customHeight="1" x14ac:dyDescent="0.7">
      <c r="B9" s="10" t="s">
        <v>8</v>
      </c>
      <c r="C9" s="11"/>
      <c r="D9" s="12"/>
      <c r="E9" s="12"/>
      <c r="F9" s="13"/>
    </row>
    <row r="10" spans="2:6" ht="20" customHeight="1" x14ac:dyDescent="0.7">
      <c r="B10" s="10" t="s">
        <v>17</v>
      </c>
      <c r="C10" s="11"/>
      <c r="D10" s="12"/>
      <c r="E10" s="12"/>
      <c r="F10" s="13"/>
    </row>
    <row r="11" spans="2:6" ht="20" customHeight="1" x14ac:dyDescent="0.7">
      <c r="B11" s="10"/>
      <c r="C11" s="11"/>
      <c r="D11" s="12"/>
      <c r="E11" s="12"/>
      <c r="F11" s="13"/>
    </row>
    <row r="12" spans="2:6" ht="20" customHeight="1" x14ac:dyDescent="0.7">
      <c r="B12" s="10"/>
      <c r="C12" s="11"/>
      <c r="D12" s="12"/>
      <c r="E12" s="12"/>
      <c r="F12" s="13"/>
    </row>
    <row r="13" spans="2:6" ht="20" customHeight="1" thickBot="1" x14ac:dyDescent="0.75">
      <c r="B13" s="14"/>
      <c r="C13" s="15"/>
      <c r="D13" s="16"/>
      <c r="E13" s="16"/>
      <c r="F13" s="17"/>
    </row>
    <row r="14" spans="2:6" ht="20" customHeight="1" thickBot="1" x14ac:dyDescent="0.75">
      <c r="B14" s="2" t="s">
        <v>9</v>
      </c>
      <c r="C14" s="3">
        <f>SUM(C7:C13)</f>
        <v>0</v>
      </c>
      <c r="D14" s="4">
        <f>SUM(D7:D13)</f>
        <v>0</v>
      </c>
      <c r="E14" s="4"/>
      <c r="F14" s="5"/>
    </row>
    <row r="16" spans="2:6" ht="18" thickBot="1" x14ac:dyDescent="0.75">
      <c r="B16" t="s">
        <v>11</v>
      </c>
      <c r="F16" s="18" t="s">
        <v>10</v>
      </c>
    </row>
    <row r="17" spans="2:6" s="1" customFormat="1" ht="50" customHeight="1" thickBot="1" x14ac:dyDescent="0.75">
      <c r="B17" s="19" t="s">
        <v>3</v>
      </c>
      <c r="C17" s="20" t="s">
        <v>15</v>
      </c>
      <c r="D17" s="24" t="s">
        <v>16</v>
      </c>
      <c r="E17" s="21" t="s">
        <v>4</v>
      </c>
      <c r="F17" s="22" t="s">
        <v>5</v>
      </c>
    </row>
    <row r="18" spans="2:6" ht="20" customHeight="1" x14ac:dyDescent="0.7">
      <c r="B18" s="6" t="s">
        <v>12</v>
      </c>
      <c r="C18" s="7"/>
      <c r="D18" s="8"/>
      <c r="E18" s="8"/>
      <c r="F18" s="9"/>
    </row>
    <row r="19" spans="2:6" ht="20" customHeight="1" x14ac:dyDescent="0.7">
      <c r="B19" s="10" t="s">
        <v>13</v>
      </c>
      <c r="C19" s="11"/>
      <c r="D19" s="12"/>
      <c r="E19" s="12"/>
      <c r="F19" s="13"/>
    </row>
    <row r="20" spans="2:6" ht="20" customHeight="1" x14ac:dyDescent="0.7">
      <c r="B20" s="10" t="s">
        <v>14</v>
      </c>
      <c r="C20" s="11"/>
      <c r="D20" s="12"/>
      <c r="E20" s="12"/>
      <c r="F20" s="13"/>
    </row>
    <row r="21" spans="2:6" ht="20" customHeight="1" x14ac:dyDescent="0.7">
      <c r="B21" s="10"/>
      <c r="C21" s="11"/>
      <c r="D21" s="12"/>
      <c r="E21" s="12"/>
      <c r="F21" s="13"/>
    </row>
    <row r="22" spans="2:6" ht="20" customHeight="1" x14ac:dyDescent="0.7">
      <c r="B22" s="10"/>
      <c r="C22" s="11"/>
      <c r="D22" s="12"/>
      <c r="E22" s="12"/>
      <c r="F22" s="13"/>
    </row>
    <row r="23" spans="2:6" ht="20" customHeight="1" x14ac:dyDescent="0.7">
      <c r="B23" s="10"/>
      <c r="C23" s="11"/>
      <c r="D23" s="12"/>
      <c r="E23" s="12"/>
      <c r="F23" s="13"/>
    </row>
    <row r="24" spans="2:6" ht="20" customHeight="1" thickBot="1" x14ac:dyDescent="0.75">
      <c r="B24" s="14"/>
      <c r="C24" s="15"/>
      <c r="D24" s="16"/>
      <c r="E24" s="16"/>
      <c r="F24" s="17"/>
    </row>
    <row r="25" spans="2:6" ht="20" customHeight="1" thickBot="1" x14ac:dyDescent="0.75">
      <c r="B25" s="2" t="s">
        <v>9</v>
      </c>
      <c r="C25" s="3">
        <f>SUM(C18:C24)</f>
        <v>0</v>
      </c>
      <c r="D25" s="4">
        <f>SUM(D18:D24)</f>
        <v>0</v>
      </c>
      <c r="E25" s="4"/>
      <c r="F25" s="5"/>
    </row>
    <row r="27" spans="2:6" x14ac:dyDescent="0.7">
      <c r="B27" t="s">
        <v>25</v>
      </c>
    </row>
  </sheetData>
  <mergeCells count="1">
    <mergeCell ref="B3:F3"/>
  </mergeCells>
  <phoneticPr fontId="2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7C3BC-1472-47F7-863E-F096D0936FAF}">
  <sheetPr>
    <pageSetUpPr fitToPage="1"/>
  </sheetPr>
  <dimension ref="B1:F30"/>
  <sheetViews>
    <sheetView view="pageBreakPreview" zoomScaleNormal="100" zoomScaleSheetLayoutView="100" workbookViewId="0">
      <selection activeCell="E45" sqref="E45"/>
    </sheetView>
  </sheetViews>
  <sheetFormatPr defaultRowHeight="17.649999999999999" x14ac:dyDescent="0.7"/>
  <cols>
    <col min="1" max="1" width="1.875" customWidth="1"/>
    <col min="2" max="2" width="14.75" customWidth="1"/>
    <col min="3" max="4" width="15.5625" style="27" customWidth="1"/>
    <col min="5" max="5" width="29.625" customWidth="1"/>
    <col min="6" max="6" width="32.375" customWidth="1"/>
    <col min="7" max="7" width="1" customWidth="1"/>
  </cols>
  <sheetData>
    <row r="1" spans="2:6" ht="12.4" customHeight="1" x14ac:dyDescent="0.7">
      <c r="B1" s="23" t="s">
        <v>0</v>
      </c>
    </row>
    <row r="2" spans="2:6" ht="16.149999999999999" customHeight="1" x14ac:dyDescent="0.7"/>
    <row r="3" spans="2:6" ht="22.9" x14ac:dyDescent="0.7">
      <c r="B3" s="79" t="s">
        <v>1</v>
      </c>
      <c r="C3" s="79"/>
      <c r="D3" s="79"/>
      <c r="E3" s="79"/>
      <c r="F3" s="79"/>
    </row>
    <row r="5" spans="2:6" ht="18" thickBot="1" x14ac:dyDescent="0.75">
      <c r="B5" s="25" t="s">
        <v>2</v>
      </c>
      <c r="F5" s="18" t="s">
        <v>10</v>
      </c>
    </row>
    <row r="6" spans="2:6" s="1" customFormat="1" ht="50" customHeight="1" thickBot="1" x14ac:dyDescent="0.75">
      <c r="B6" s="19" t="s">
        <v>3</v>
      </c>
      <c r="C6" s="28" t="s">
        <v>15</v>
      </c>
      <c r="D6" s="29" t="s">
        <v>16</v>
      </c>
      <c r="E6" s="36" t="s">
        <v>4</v>
      </c>
      <c r="F6" s="22" t="s">
        <v>5</v>
      </c>
    </row>
    <row r="7" spans="2:6" ht="20" customHeight="1" x14ac:dyDescent="0.7">
      <c r="B7" s="6" t="s">
        <v>6</v>
      </c>
      <c r="C7" s="30">
        <v>200000</v>
      </c>
      <c r="D7" s="31">
        <v>200000</v>
      </c>
      <c r="E7" s="26" t="s">
        <v>18</v>
      </c>
      <c r="F7" s="9"/>
    </row>
    <row r="8" spans="2:6" ht="20" customHeight="1" x14ac:dyDescent="0.7">
      <c r="B8" s="10" t="s">
        <v>7</v>
      </c>
      <c r="C8" s="32">
        <v>100000</v>
      </c>
      <c r="D8" s="33">
        <v>100000</v>
      </c>
      <c r="E8" s="37" t="s">
        <v>19</v>
      </c>
      <c r="F8" s="13"/>
    </row>
    <row r="9" spans="2:6" ht="20" customHeight="1" x14ac:dyDescent="0.7">
      <c r="B9" s="10" t="s">
        <v>17</v>
      </c>
      <c r="C9" s="33">
        <f>5000*90</f>
        <v>450000</v>
      </c>
      <c r="D9" s="33">
        <f>5000*90</f>
        <v>450000</v>
      </c>
      <c r="E9" s="38" t="s">
        <v>20</v>
      </c>
      <c r="F9" s="13"/>
    </row>
    <row r="10" spans="2:6" ht="20" customHeight="1" x14ac:dyDescent="0.7">
      <c r="B10" s="10" t="s">
        <v>21</v>
      </c>
      <c r="C10" s="53">
        <f>750*60</f>
        <v>45000</v>
      </c>
      <c r="D10" s="53">
        <f>750*60</f>
        <v>45000</v>
      </c>
      <c r="E10" s="12" t="s">
        <v>26</v>
      </c>
      <c r="F10" s="70"/>
    </row>
    <row r="11" spans="2:6" ht="20" customHeight="1" x14ac:dyDescent="0.7">
      <c r="B11" s="10" t="s">
        <v>22</v>
      </c>
      <c r="C11" s="53">
        <f>5000*50</f>
        <v>250000</v>
      </c>
      <c r="D11" s="53">
        <f>5000*50</f>
        <v>250000</v>
      </c>
      <c r="E11" s="38" t="s">
        <v>23</v>
      </c>
      <c r="F11" s="70"/>
    </row>
    <row r="12" spans="2:6" ht="20" customHeight="1" x14ac:dyDescent="0.7">
      <c r="B12" s="40" t="s">
        <v>24</v>
      </c>
      <c r="C12" s="45">
        <v>135000</v>
      </c>
      <c r="D12" s="57">
        <v>135000</v>
      </c>
      <c r="E12" s="43" t="s">
        <v>41</v>
      </c>
      <c r="F12" s="44"/>
    </row>
    <row r="13" spans="2:6" ht="20" customHeight="1" x14ac:dyDescent="0.7">
      <c r="B13" s="74" t="s">
        <v>55</v>
      </c>
      <c r="C13" s="75">
        <v>55000</v>
      </c>
      <c r="D13" s="76">
        <v>55000</v>
      </c>
      <c r="E13" s="38"/>
      <c r="F13" s="13"/>
    </row>
    <row r="14" spans="2:6" ht="20" customHeight="1" thickBot="1" x14ac:dyDescent="0.75">
      <c r="B14" s="77" t="s">
        <v>56</v>
      </c>
      <c r="C14" s="78">
        <v>-350000</v>
      </c>
      <c r="D14" s="71"/>
      <c r="E14" s="72"/>
      <c r="F14" s="73"/>
    </row>
    <row r="15" spans="2:6" ht="20" customHeight="1" thickBot="1" x14ac:dyDescent="0.75">
      <c r="B15" s="2" t="s">
        <v>9</v>
      </c>
      <c r="C15" s="34">
        <f>SUM(C7:C14)</f>
        <v>885000</v>
      </c>
      <c r="D15" s="35">
        <f>SUM(D7:D13)</f>
        <v>1235000</v>
      </c>
      <c r="E15" s="4"/>
      <c r="F15" s="5"/>
    </row>
    <row r="17" spans="2:6" ht="18" thickBot="1" x14ac:dyDescent="0.75">
      <c r="B17" s="25" t="s">
        <v>11</v>
      </c>
      <c r="F17" s="18" t="s">
        <v>10</v>
      </c>
    </row>
    <row r="18" spans="2:6" s="1" customFormat="1" ht="50" customHeight="1" thickBot="1" x14ac:dyDescent="0.75">
      <c r="B18" s="19" t="s">
        <v>3</v>
      </c>
      <c r="C18" s="28" t="s">
        <v>15</v>
      </c>
      <c r="D18" s="29" t="s">
        <v>16</v>
      </c>
      <c r="E18" s="36" t="s">
        <v>4</v>
      </c>
      <c r="F18" s="22" t="s">
        <v>5</v>
      </c>
    </row>
    <row r="19" spans="2:6" ht="20" customHeight="1" x14ac:dyDescent="0.7">
      <c r="B19" s="6" t="s">
        <v>12</v>
      </c>
      <c r="C19" s="30">
        <v>342000</v>
      </c>
      <c r="D19" s="31">
        <v>342000</v>
      </c>
      <c r="E19" s="8"/>
      <c r="F19" s="9"/>
    </row>
    <row r="20" spans="2:6" ht="20" customHeight="1" x14ac:dyDescent="0.7">
      <c r="B20" s="10" t="s">
        <v>13</v>
      </c>
      <c r="C20" s="32">
        <v>294000</v>
      </c>
      <c r="D20" s="33">
        <v>294000</v>
      </c>
      <c r="E20" s="12" t="s">
        <v>31</v>
      </c>
      <c r="F20" s="13"/>
    </row>
    <row r="21" spans="2:6" ht="20" customHeight="1" x14ac:dyDescent="0.7">
      <c r="B21" s="10" t="s">
        <v>27</v>
      </c>
      <c r="C21" s="32">
        <v>166000</v>
      </c>
      <c r="D21" s="33">
        <v>166000</v>
      </c>
      <c r="E21" s="12" t="s">
        <v>32</v>
      </c>
      <c r="F21" s="13"/>
    </row>
    <row r="22" spans="2:6" ht="20" customHeight="1" x14ac:dyDescent="0.7">
      <c r="B22" s="10" t="s">
        <v>28</v>
      </c>
      <c r="C22" s="32">
        <v>35000</v>
      </c>
      <c r="D22" s="33">
        <v>35000</v>
      </c>
      <c r="E22" s="12" t="s">
        <v>33</v>
      </c>
      <c r="F22" s="13"/>
    </row>
    <row r="23" spans="2:6" ht="20" customHeight="1" x14ac:dyDescent="0.7">
      <c r="B23" s="10" t="s">
        <v>29</v>
      </c>
      <c r="C23" s="32">
        <v>10000</v>
      </c>
      <c r="D23" s="33">
        <v>10000</v>
      </c>
      <c r="E23" s="12" t="s">
        <v>34</v>
      </c>
      <c r="F23" s="13"/>
    </row>
    <row r="24" spans="2:6" ht="20" customHeight="1" x14ac:dyDescent="0.7">
      <c r="B24" s="50" t="s">
        <v>21</v>
      </c>
      <c r="C24" s="39">
        <v>0</v>
      </c>
      <c r="D24" s="49">
        <v>60000</v>
      </c>
      <c r="E24" s="54" t="s">
        <v>35</v>
      </c>
      <c r="F24" s="55" t="s">
        <v>37</v>
      </c>
    </row>
    <row r="25" spans="2:6" ht="20" customHeight="1" x14ac:dyDescent="0.7">
      <c r="B25" s="51" t="s">
        <v>22</v>
      </c>
      <c r="C25" s="41">
        <v>0</v>
      </c>
      <c r="D25" s="52">
        <v>270000</v>
      </c>
      <c r="E25" s="56" t="s">
        <v>36</v>
      </c>
      <c r="F25" s="55" t="s">
        <v>37</v>
      </c>
    </row>
    <row r="26" spans="2:6" ht="20" customHeight="1" x14ac:dyDescent="0.7">
      <c r="B26" s="51" t="s">
        <v>39</v>
      </c>
      <c r="C26" s="41">
        <v>0</v>
      </c>
      <c r="D26" s="52">
        <v>20000</v>
      </c>
      <c r="E26" s="56" t="s">
        <v>40</v>
      </c>
      <c r="F26" s="55" t="s">
        <v>37</v>
      </c>
    </row>
    <row r="27" spans="2:6" ht="20" customHeight="1" thickBot="1" x14ac:dyDescent="0.75">
      <c r="B27" s="48" t="s">
        <v>30</v>
      </c>
      <c r="C27" s="46">
        <v>38000</v>
      </c>
      <c r="D27" s="42">
        <v>38000</v>
      </c>
      <c r="E27" s="47" t="s">
        <v>38</v>
      </c>
      <c r="F27" s="44"/>
    </row>
    <row r="28" spans="2:6" ht="20" customHeight="1" thickBot="1" x14ac:dyDescent="0.75">
      <c r="B28" s="2" t="s">
        <v>9</v>
      </c>
      <c r="C28" s="34">
        <f>SUM(C19:C27)</f>
        <v>885000</v>
      </c>
      <c r="D28" s="35">
        <f>SUM(D19:D27)</f>
        <v>1235000</v>
      </c>
      <c r="E28" s="4"/>
      <c r="F28" s="5"/>
    </row>
    <row r="30" spans="2:6" x14ac:dyDescent="0.7">
      <c r="B30" t="s">
        <v>25</v>
      </c>
    </row>
  </sheetData>
  <mergeCells count="1">
    <mergeCell ref="B3:F3"/>
  </mergeCells>
  <phoneticPr fontId="2"/>
  <pageMargins left="0.7" right="0.7" top="0.75" bottom="0.75" header="0.3" footer="0.3"/>
  <pageSetup paperSize="9"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6D892-5943-4A98-9411-557DCBA5B957}">
  <dimension ref="A2:E12"/>
  <sheetViews>
    <sheetView workbookViewId="0">
      <selection activeCell="E15" sqref="E15"/>
    </sheetView>
  </sheetViews>
  <sheetFormatPr defaultRowHeight="17.649999999999999" x14ac:dyDescent="0.7"/>
  <cols>
    <col min="1" max="1" width="2.375" style="58" customWidth="1"/>
    <col min="2" max="2" width="9" style="58"/>
    <col min="3" max="3" width="33.625" style="58" customWidth="1"/>
    <col min="4" max="4" width="30.25" style="58" customWidth="1"/>
    <col min="5" max="5" width="9" style="58"/>
  </cols>
  <sheetData>
    <row r="2" spans="2:4" ht="18" thickBot="1" x14ac:dyDescent="0.75">
      <c r="B2" s="69" t="s">
        <v>57</v>
      </c>
    </row>
    <row r="3" spans="2:4" ht="18.399999999999999" thickTop="1" thickBot="1" x14ac:dyDescent="0.75">
      <c r="B3" s="66" t="s">
        <v>42</v>
      </c>
      <c r="C3" s="67" t="s">
        <v>4</v>
      </c>
      <c r="D3" s="68" t="s">
        <v>5</v>
      </c>
    </row>
    <row r="4" spans="2:4" ht="18" thickTop="1" x14ac:dyDescent="0.7">
      <c r="B4" s="81" t="s">
        <v>22</v>
      </c>
      <c r="C4" s="63" t="s">
        <v>43</v>
      </c>
      <c r="D4" s="61"/>
    </row>
    <row r="5" spans="2:4" x14ac:dyDescent="0.7">
      <c r="B5" s="81"/>
      <c r="C5" s="64" t="s">
        <v>44</v>
      </c>
      <c r="D5" s="59"/>
    </row>
    <row r="6" spans="2:4" ht="18" thickBot="1" x14ac:dyDescent="0.75">
      <c r="B6" s="82"/>
      <c r="C6" s="65" t="s">
        <v>45</v>
      </c>
      <c r="D6" s="62" t="s">
        <v>50</v>
      </c>
    </row>
    <row r="7" spans="2:4" ht="18" thickTop="1" x14ac:dyDescent="0.7">
      <c r="B7" s="80" t="s">
        <v>54</v>
      </c>
      <c r="C7" s="63" t="s">
        <v>53</v>
      </c>
      <c r="D7" s="61" t="s">
        <v>51</v>
      </c>
    </row>
    <row r="8" spans="2:4" x14ac:dyDescent="0.7">
      <c r="B8" s="81"/>
      <c r="C8" s="64" t="s">
        <v>46</v>
      </c>
      <c r="D8" s="59"/>
    </row>
    <row r="9" spans="2:4" x14ac:dyDescent="0.7">
      <c r="B9" s="81"/>
      <c r="C9" s="64" t="s">
        <v>47</v>
      </c>
      <c r="D9" s="59"/>
    </row>
    <row r="10" spans="2:4" x14ac:dyDescent="0.7">
      <c r="B10" s="81"/>
      <c r="C10" s="64" t="s">
        <v>48</v>
      </c>
      <c r="D10" s="59"/>
    </row>
    <row r="11" spans="2:4" ht="30.4" thickBot="1" x14ac:dyDescent="0.75">
      <c r="B11" s="82"/>
      <c r="C11" s="65" t="s">
        <v>49</v>
      </c>
      <c r="D11" s="60" t="s">
        <v>52</v>
      </c>
    </row>
    <row r="12" spans="2:4" ht="18" thickTop="1" x14ac:dyDescent="0.7"/>
  </sheetData>
  <mergeCells count="2">
    <mergeCell ref="B7:B11"/>
    <mergeCell ref="B4:B6"/>
  </mergeCells>
  <phoneticPr fontId="2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収支予算書（R7開催～)</vt:lpstr>
      <vt:lpstr>【記載例】予算書</vt:lpstr>
      <vt:lpstr>補助対象外経費</vt:lpstr>
      <vt:lpstr>【記載例】予算書!Print_Area</vt:lpstr>
      <vt:lpstr>'収支予算書（R7開催～)'!Print_Area</vt:lpstr>
    </vt:vector>
  </TitlesOfParts>
  <Company>新潟県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新潟県</dc:creator>
  <cp:lastModifiedBy>新潟県</cp:lastModifiedBy>
  <cp:lastPrinted>2025-02-17T06:36:58Z</cp:lastPrinted>
  <dcterms:created xsi:type="dcterms:W3CDTF">2025-02-10T07:14:10Z</dcterms:created>
  <dcterms:modified xsi:type="dcterms:W3CDTF">2025-03-28T08:54:21Z</dcterms:modified>
</cp:coreProperties>
</file>